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xl/sharedStrings.xml" ContentType="application/vnd.openxmlformats-officedocument.spreadsheetml.sharedStrings+xml"/>
  <Default Extension="xml" ContentType="application/xml"/>
  <Override PartName="/xl/workbook.xml" ContentType="application/vnd.openxmlformats-officedocument.spreadsheetml.sheet.main+xml"/>
  <Default Extension="rels" ContentType="application/vnd.openxmlformats-package.relationships+xml"/>
  <Override PartName="/xl/worksheets/sheet3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2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autoCompressPictures="0"/>
  <bookViews>
    <workbookView xWindow="12820" yWindow="-80" windowWidth="20540" windowHeight="12320"/>
  </bookViews>
  <sheets>
    <sheet name="MD95-2024" sheetId="1" r:id="rId1"/>
    <sheet name="Sheet2" sheetId="2" r:id="rId2"/>
    <sheet name="Sheet3" sheetId="3" r:id="rId3"/>
  </sheets>
  <calcPr calcId="130407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N25" i="1"/>
  <c r="M25"/>
  <c r="M24"/>
  <c r="I24"/>
  <c r="N24"/>
</calcChain>
</file>

<file path=xl/sharedStrings.xml><?xml version="1.0" encoding="utf-8"?>
<sst xmlns="http://schemas.openxmlformats.org/spreadsheetml/2006/main" count="137" uniqueCount="79">
  <si>
    <t>Size fraction:</t>
  </si>
  <si>
    <t>Number of Cibicidoides wuellerstorfi:</t>
  </si>
  <si>
    <t>Weigth (ug):</t>
  </si>
  <si>
    <t>Depth from (cm)</t>
  </si>
  <si>
    <t>to (cm)</t>
  </si>
  <si>
    <t>Mid-depth (cm)</t>
  </si>
  <si>
    <t>Sample depth (cm):</t>
  </si>
  <si>
    <t>Estage (years BP)</t>
  </si>
  <si>
    <t>Age (ka)</t>
  </si>
  <si>
    <t>Core</t>
  </si>
  <si>
    <t>Batch</t>
  </si>
  <si>
    <t>Sample id</t>
  </si>
  <si>
    <t>d18O</t>
  </si>
  <si>
    <t>d13C</t>
  </si>
  <si>
    <t>150-250 um</t>
  </si>
  <si>
    <t>0-0.5</t>
  </si>
  <si>
    <t>HU91 045 093 HR</t>
  </si>
  <si>
    <t>Batch 4</t>
  </si>
  <si>
    <t>P06/0735</t>
  </si>
  <si>
    <t>0.5-1</t>
  </si>
  <si>
    <t>P06/0743</t>
  </si>
  <si>
    <t>1-1.5</t>
  </si>
  <si>
    <t>P06/0740</t>
  </si>
  <si>
    <t>1.5-2</t>
  </si>
  <si>
    <t>P06/0722</t>
  </si>
  <si>
    <t>2-2.5</t>
  </si>
  <si>
    <t>P06/0739</t>
  </si>
  <si>
    <t>2.5-3</t>
  </si>
  <si>
    <t>P06/0721</t>
  </si>
  <si>
    <t>3-3.5</t>
  </si>
  <si>
    <t>P06/0738</t>
  </si>
  <si>
    <t>250-300 um</t>
  </si>
  <si>
    <t>3.0-3.5</t>
  </si>
  <si>
    <t>Batch 5</t>
  </si>
  <si>
    <t>P06/1214</t>
  </si>
  <si>
    <t>3.5-4</t>
  </si>
  <si>
    <t>P06/0737</t>
  </si>
  <si>
    <t>4-4.5</t>
  </si>
  <si>
    <t>P06/0736</t>
  </si>
  <si>
    <t>4.5-5</t>
  </si>
  <si>
    <t>P06/0749</t>
  </si>
  <si>
    <t>150-300 um</t>
  </si>
  <si>
    <t>5-5.5</t>
  </si>
  <si>
    <t>P06/0728</t>
  </si>
  <si>
    <t>5.5-6</t>
  </si>
  <si>
    <t>P06/0726</t>
  </si>
  <si>
    <t>6-6.5</t>
  </si>
  <si>
    <t>P06/0723</t>
  </si>
  <si>
    <t>6.5-7</t>
  </si>
  <si>
    <t>P06/0748</t>
  </si>
  <si>
    <t>7-7.5</t>
  </si>
  <si>
    <t>P06/0747</t>
  </si>
  <si>
    <t>7.5-8</t>
  </si>
  <si>
    <t>P06/0746</t>
  </si>
  <si>
    <t>8-8.5</t>
  </si>
  <si>
    <t>P06/0744</t>
  </si>
  <si>
    <t>8.5-9</t>
  </si>
  <si>
    <t>P06/0745</t>
  </si>
  <si>
    <t>9-9.5</t>
  </si>
  <si>
    <t>P06/0741</t>
  </si>
  <si>
    <t>9.5-10</t>
  </si>
  <si>
    <t>P06/0727</t>
  </si>
  <si>
    <t>average</t>
    <phoneticPr fontId="1" type="noConversion"/>
  </si>
  <si>
    <t>lat</t>
    <phoneticPr fontId="1" type="noConversion"/>
  </si>
  <si>
    <t>lon</t>
    <phoneticPr fontId="1" type="noConversion"/>
  </si>
  <si>
    <t>dep</t>
    <phoneticPr fontId="1" type="noConversion"/>
  </si>
  <si>
    <t>c13</t>
    <phoneticPr fontId="1" type="noConversion"/>
  </si>
  <si>
    <t>dataset</t>
    <phoneticPr fontId="1" type="noConversion"/>
  </si>
  <si>
    <t>core</t>
    <phoneticPr fontId="1" type="noConversion"/>
  </si>
  <si>
    <t>coreflag</t>
    <phoneticPr fontId="1" type="noConversion"/>
  </si>
  <si>
    <t>d13cspecies</t>
    <phoneticPr fontId="1" type="noConversion"/>
  </si>
  <si>
    <t>age</t>
    <phoneticPr fontId="1" type="noConversion"/>
  </si>
  <si>
    <t>d18o</t>
    <phoneticPr fontId="1" type="noConversion"/>
  </si>
  <si>
    <t>depthtop</t>
    <phoneticPr fontId="1" type="noConversion"/>
  </si>
  <si>
    <t>depthbottom</t>
    <phoneticPr fontId="1" type="noConversion"/>
  </si>
  <si>
    <t>adjdepthmean</t>
    <phoneticPr fontId="1" type="noConversion"/>
  </si>
  <si>
    <t>adjdepthsigma</t>
    <phoneticPr fontId="1" type="noConversion"/>
  </si>
  <si>
    <t>Cibicidoides wuellerstorfi</t>
  </si>
  <si>
    <t>std</t>
    <phoneticPr fontId="1" type="noConversion"/>
  </si>
</sst>
</file>

<file path=xl/styles.xml><?xml version="1.0" encoding="utf-8"?>
<styleSheet xmlns="http://schemas.openxmlformats.org/spreadsheetml/2006/main">
  <numFmts count="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</numFmts>
  <fonts count="3">
    <font>
      <sz val="11"/>
      <color theme="1"/>
      <name val="Calibri"/>
      <family val="2"/>
      <scheme val="minor"/>
    </font>
    <font>
      <sz val="8"/>
      <name val="Verdana"/>
    </font>
    <font>
      <sz val="11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2" fillId="0" borderId="0" xfId="0" applyFont="1"/>
  </cellXfs>
  <cellStyles count="1">
    <cellStyle name="Normal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R27"/>
  <sheetViews>
    <sheetView tabSelected="1" workbookViewId="0">
      <selection activeCell="B28" sqref="B28"/>
    </sheetView>
  </sheetViews>
  <sheetFormatPr baseColWidth="10" defaultColWidth="8.83203125" defaultRowHeight="14"/>
  <sheetData>
    <row r="1" spans="1:14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</row>
    <row r="2" spans="1:14">
      <c r="A2" t="s">
        <v>14</v>
      </c>
      <c r="B2">
        <v>4</v>
      </c>
      <c r="C2">
        <v>42</v>
      </c>
      <c r="D2">
        <v>0</v>
      </c>
      <c r="E2">
        <v>0.5</v>
      </c>
      <c r="F2">
        <v>0.25</v>
      </c>
      <c r="G2" t="s">
        <v>15</v>
      </c>
      <c r="H2">
        <v>16.08625</v>
      </c>
      <c r="I2">
        <v>1.608625E-2</v>
      </c>
      <c r="J2" t="s">
        <v>16</v>
      </c>
      <c r="K2" t="s">
        <v>17</v>
      </c>
      <c r="L2" t="s">
        <v>18</v>
      </c>
      <c r="M2">
        <v>2.7822381986540017</v>
      </c>
      <c r="N2">
        <v>0.25682526622517576</v>
      </c>
    </row>
    <row r="3" spans="1:14">
      <c r="A3" t="s">
        <v>14</v>
      </c>
      <c r="B3">
        <v>5</v>
      </c>
      <c r="C3">
        <v>53</v>
      </c>
      <c r="D3">
        <v>0.5</v>
      </c>
      <c r="E3">
        <v>1</v>
      </c>
      <c r="F3">
        <v>0.75</v>
      </c>
      <c r="G3" t="s">
        <v>19</v>
      </c>
      <c r="H3">
        <v>48.258749999999999</v>
      </c>
      <c r="I3">
        <v>4.8258749999999996E-2</v>
      </c>
      <c r="J3" t="s">
        <v>16</v>
      </c>
      <c r="K3" t="s">
        <v>17</v>
      </c>
      <c r="L3" t="s">
        <v>20</v>
      </c>
      <c r="M3">
        <v>2.9237698070623841</v>
      </c>
      <c r="N3">
        <v>0.69812040532959452</v>
      </c>
    </row>
    <row r="4" spans="1:14">
      <c r="A4" t="s">
        <v>14</v>
      </c>
      <c r="B4">
        <v>4</v>
      </c>
      <c r="C4">
        <v>42</v>
      </c>
      <c r="D4">
        <v>1</v>
      </c>
      <c r="E4">
        <v>1.5</v>
      </c>
      <c r="F4">
        <v>1.25</v>
      </c>
      <c r="G4" t="s">
        <v>21</v>
      </c>
      <c r="H4">
        <v>80.431250000000006</v>
      </c>
      <c r="I4">
        <v>8.043125000000001E-2</v>
      </c>
      <c r="J4" t="s">
        <v>16</v>
      </c>
      <c r="K4" t="s">
        <v>17</v>
      </c>
      <c r="L4" t="s">
        <v>22</v>
      </c>
      <c r="M4">
        <v>2.7929594737432399</v>
      </c>
      <c r="N4">
        <v>0.80052975245768077</v>
      </c>
    </row>
    <row r="5" spans="1:14">
      <c r="A5" t="s">
        <v>14</v>
      </c>
      <c r="B5">
        <v>4</v>
      </c>
      <c r="C5">
        <v>33</v>
      </c>
      <c r="D5">
        <v>1.5</v>
      </c>
      <c r="E5">
        <v>2</v>
      </c>
      <c r="F5">
        <v>1.75</v>
      </c>
      <c r="G5" t="s">
        <v>23</v>
      </c>
      <c r="H5">
        <v>112.60374999999999</v>
      </c>
      <c r="I5">
        <v>0.11260374999999999</v>
      </c>
      <c r="J5" t="s">
        <v>16</v>
      </c>
      <c r="K5" t="s">
        <v>17</v>
      </c>
      <c r="L5" t="s">
        <v>24</v>
      </c>
      <c r="M5">
        <v>2.8201225792882663</v>
      </c>
      <c r="N5">
        <v>0.78493395751332906</v>
      </c>
    </row>
    <row r="6" spans="1:14">
      <c r="A6" t="s">
        <v>14</v>
      </c>
      <c r="B6">
        <v>4</v>
      </c>
      <c r="C6">
        <v>33</v>
      </c>
      <c r="D6">
        <v>2</v>
      </c>
      <c r="E6">
        <v>2.5</v>
      </c>
      <c r="F6">
        <v>2.25</v>
      </c>
      <c r="G6" t="s">
        <v>25</v>
      </c>
      <c r="H6">
        <v>144.77625</v>
      </c>
      <c r="I6">
        <v>0.14477625</v>
      </c>
      <c r="J6" t="s">
        <v>16</v>
      </c>
      <c r="K6" t="s">
        <v>17</v>
      </c>
      <c r="L6" t="s">
        <v>26</v>
      </c>
      <c r="M6">
        <v>2.7207641668269922</v>
      </c>
      <c r="N6">
        <v>0.8225661624612699</v>
      </c>
    </row>
    <row r="7" spans="1:14">
      <c r="A7" t="s">
        <v>14</v>
      </c>
      <c r="B7">
        <v>5</v>
      </c>
      <c r="C7">
        <v>44</v>
      </c>
      <c r="D7">
        <v>2.5</v>
      </c>
      <c r="E7">
        <v>3</v>
      </c>
      <c r="F7">
        <v>2.75</v>
      </c>
      <c r="G7" t="s">
        <v>27</v>
      </c>
      <c r="H7">
        <v>176.94874999999999</v>
      </c>
      <c r="I7">
        <v>0.17694874999999999</v>
      </c>
      <c r="J7" t="s">
        <v>16</v>
      </c>
      <c r="K7" t="s">
        <v>17</v>
      </c>
      <c r="L7" t="s">
        <v>28</v>
      </c>
      <c r="M7">
        <v>2.787957579004265</v>
      </c>
      <c r="N7">
        <v>0.6879105731391475</v>
      </c>
    </row>
    <row r="8" spans="1:14">
      <c r="A8" t="s">
        <v>14</v>
      </c>
      <c r="B8">
        <v>4</v>
      </c>
      <c r="C8">
        <v>30</v>
      </c>
      <c r="D8">
        <v>3</v>
      </c>
      <c r="E8">
        <v>3.5</v>
      </c>
      <c r="F8">
        <v>3.25</v>
      </c>
      <c r="G8" t="s">
        <v>29</v>
      </c>
      <c r="H8">
        <v>209.12125</v>
      </c>
      <c r="I8">
        <v>0.20912125000000001</v>
      </c>
      <c r="J8" t="s">
        <v>16</v>
      </c>
      <c r="K8" t="s">
        <v>17</v>
      </c>
      <c r="L8" t="s">
        <v>30</v>
      </c>
      <c r="M8">
        <v>2.818692778897165</v>
      </c>
      <c r="N8">
        <v>0.98867045446722868</v>
      </c>
    </row>
    <row r="9" spans="1:14">
      <c r="A9" t="s">
        <v>31</v>
      </c>
      <c r="B9">
        <v>2</v>
      </c>
      <c r="C9">
        <v>28</v>
      </c>
      <c r="D9">
        <v>3</v>
      </c>
      <c r="E9">
        <v>3.5</v>
      </c>
      <c r="F9">
        <v>3.25</v>
      </c>
      <c r="G9" t="s">
        <v>32</v>
      </c>
      <c r="H9">
        <v>209.12125</v>
      </c>
      <c r="I9">
        <v>0.20912125000000001</v>
      </c>
      <c r="J9" t="s">
        <v>16</v>
      </c>
      <c r="K9" t="s">
        <v>33</v>
      </c>
      <c r="L9" t="s">
        <v>34</v>
      </c>
      <c r="M9">
        <v>2.8887976522316476</v>
      </c>
      <c r="N9">
        <v>0.57087945153519315</v>
      </c>
    </row>
    <row r="10" spans="1:14">
      <c r="A10" t="s">
        <v>14</v>
      </c>
      <c r="B10">
        <v>4</v>
      </c>
      <c r="C10">
        <v>43</v>
      </c>
      <c r="D10">
        <v>3.5</v>
      </c>
      <c r="E10">
        <v>4</v>
      </c>
      <c r="F10">
        <v>3.75</v>
      </c>
      <c r="G10" t="s">
        <v>35</v>
      </c>
      <c r="H10">
        <v>241.29374999999999</v>
      </c>
      <c r="I10">
        <v>0.24129375</v>
      </c>
      <c r="J10" t="s">
        <v>16</v>
      </c>
      <c r="K10" t="s">
        <v>17</v>
      </c>
      <c r="L10" t="s">
        <v>36</v>
      </c>
      <c r="M10">
        <v>2.7965339590211009</v>
      </c>
      <c r="N10">
        <v>0.70938931074746858</v>
      </c>
    </row>
    <row r="11" spans="1:14">
      <c r="A11" t="s">
        <v>14</v>
      </c>
      <c r="B11">
        <v>4</v>
      </c>
      <c r="C11">
        <v>41</v>
      </c>
      <c r="D11">
        <v>4</v>
      </c>
      <c r="E11">
        <v>4.5</v>
      </c>
      <c r="F11">
        <v>4.25</v>
      </c>
      <c r="G11" t="s">
        <v>37</v>
      </c>
      <c r="H11">
        <v>273.46625</v>
      </c>
      <c r="I11">
        <v>0.27346625000000002</v>
      </c>
      <c r="J11" t="s">
        <v>16</v>
      </c>
      <c r="K11" t="s">
        <v>17</v>
      </c>
      <c r="L11" t="s">
        <v>38</v>
      </c>
      <c r="M11">
        <v>2.8544330562023936</v>
      </c>
      <c r="N11">
        <v>0.6521251856693755</v>
      </c>
    </row>
    <row r="12" spans="1:14">
      <c r="A12" t="s">
        <v>14</v>
      </c>
      <c r="B12">
        <v>4</v>
      </c>
      <c r="C12">
        <v>30</v>
      </c>
      <c r="D12">
        <v>4.5</v>
      </c>
      <c r="E12">
        <v>5</v>
      </c>
      <c r="F12">
        <v>4.75</v>
      </c>
      <c r="G12" t="s">
        <v>39</v>
      </c>
      <c r="H12">
        <v>305.63875000000002</v>
      </c>
      <c r="I12">
        <v>0.30563875000000001</v>
      </c>
      <c r="J12" t="s">
        <v>16</v>
      </c>
      <c r="K12" t="s">
        <v>17</v>
      </c>
      <c r="L12" t="s">
        <v>40</v>
      </c>
      <c r="M12">
        <v>2.8065387290295885</v>
      </c>
      <c r="N12">
        <v>0.72360386042121949</v>
      </c>
    </row>
    <row r="13" spans="1:14">
      <c r="A13" t="s">
        <v>41</v>
      </c>
      <c r="B13">
        <v>4</v>
      </c>
      <c r="C13">
        <v>41</v>
      </c>
      <c r="D13">
        <v>5</v>
      </c>
      <c r="E13">
        <v>5.5</v>
      </c>
      <c r="F13">
        <v>5.25</v>
      </c>
      <c r="G13" t="s">
        <v>42</v>
      </c>
      <c r="H13">
        <v>337.81124999999997</v>
      </c>
      <c r="I13">
        <v>0.33781124999999995</v>
      </c>
      <c r="J13" t="s">
        <v>16</v>
      </c>
      <c r="K13" t="s">
        <v>17</v>
      </c>
      <c r="L13" t="s">
        <v>43</v>
      </c>
      <c r="M13">
        <v>2.8229819931828226</v>
      </c>
      <c r="N13">
        <v>0.94547224706890243</v>
      </c>
    </row>
    <row r="14" spans="1:14">
      <c r="A14" t="s">
        <v>41</v>
      </c>
      <c r="B14">
        <v>3</v>
      </c>
      <c r="C14">
        <v>34</v>
      </c>
      <c r="D14">
        <v>5.5</v>
      </c>
      <c r="E14">
        <v>6</v>
      </c>
      <c r="F14">
        <v>5.75</v>
      </c>
      <c r="G14" t="s">
        <v>44</v>
      </c>
      <c r="H14">
        <v>369.98374999999999</v>
      </c>
      <c r="I14">
        <v>0.36998375</v>
      </c>
      <c r="J14" t="s">
        <v>16</v>
      </c>
      <c r="K14" t="s">
        <v>17</v>
      </c>
      <c r="L14" t="s">
        <v>45</v>
      </c>
      <c r="M14">
        <v>2.9187629478785242</v>
      </c>
      <c r="N14">
        <v>0.92792795924591909</v>
      </c>
    </row>
    <row r="15" spans="1:14">
      <c r="A15" t="s">
        <v>41</v>
      </c>
      <c r="B15">
        <v>5</v>
      </c>
      <c r="C15">
        <v>58</v>
      </c>
      <c r="D15">
        <v>6</v>
      </c>
      <c r="E15">
        <v>6.5</v>
      </c>
      <c r="F15">
        <v>6.25</v>
      </c>
      <c r="G15" t="s">
        <v>46</v>
      </c>
      <c r="H15">
        <v>402.15625</v>
      </c>
      <c r="I15">
        <v>0.40215624999999999</v>
      </c>
      <c r="J15" t="s">
        <v>16</v>
      </c>
      <c r="K15" t="s">
        <v>17</v>
      </c>
      <c r="L15" t="s">
        <v>47</v>
      </c>
      <c r="M15">
        <v>2.9723706034338231</v>
      </c>
      <c r="N15">
        <v>0.98490861693137344</v>
      </c>
    </row>
    <row r="16" spans="1:14">
      <c r="A16" t="s">
        <v>14</v>
      </c>
      <c r="B16">
        <v>5</v>
      </c>
      <c r="C16">
        <v>39</v>
      </c>
      <c r="D16">
        <v>6.5</v>
      </c>
      <c r="E16">
        <v>7</v>
      </c>
      <c r="F16">
        <v>6.75</v>
      </c>
      <c r="G16" t="s">
        <v>48</v>
      </c>
      <c r="H16">
        <v>434.32875000000001</v>
      </c>
      <c r="I16">
        <v>0.43432875000000004</v>
      </c>
      <c r="J16" t="s">
        <v>16</v>
      </c>
      <c r="K16" t="s">
        <v>17</v>
      </c>
      <c r="L16" t="s">
        <v>49</v>
      </c>
      <c r="M16">
        <v>2.9044697805252655</v>
      </c>
      <c r="N16">
        <v>0.80410215381340655</v>
      </c>
    </row>
    <row r="17" spans="1:18">
      <c r="A17" t="s">
        <v>14</v>
      </c>
      <c r="B17">
        <v>4</v>
      </c>
      <c r="C17">
        <v>30</v>
      </c>
      <c r="D17">
        <v>7</v>
      </c>
      <c r="E17">
        <v>7.5</v>
      </c>
      <c r="F17">
        <v>7.25</v>
      </c>
      <c r="G17" t="s">
        <v>50</v>
      </c>
      <c r="H17">
        <v>466.50124999999997</v>
      </c>
      <c r="I17">
        <v>0.46650124999999998</v>
      </c>
      <c r="J17" t="s">
        <v>16</v>
      </c>
      <c r="K17" t="s">
        <v>17</v>
      </c>
      <c r="L17" t="s">
        <v>51</v>
      </c>
      <c r="M17">
        <v>2.7422052191126149</v>
      </c>
      <c r="N17">
        <v>0.76497383832724641</v>
      </c>
    </row>
    <row r="18" spans="1:18">
      <c r="A18" t="s">
        <v>14</v>
      </c>
      <c r="B18">
        <v>4</v>
      </c>
      <c r="C18">
        <v>30</v>
      </c>
      <c r="D18">
        <v>7.5</v>
      </c>
      <c r="E18">
        <v>8</v>
      </c>
      <c r="F18">
        <v>7.75</v>
      </c>
      <c r="G18" t="s">
        <v>52</v>
      </c>
      <c r="H18">
        <v>498.67374999999998</v>
      </c>
      <c r="I18">
        <v>0.49867374999999997</v>
      </c>
      <c r="J18" t="s">
        <v>16</v>
      </c>
      <c r="K18" t="s">
        <v>17</v>
      </c>
      <c r="L18" t="s">
        <v>53</v>
      </c>
      <c r="M18">
        <v>2.8901733996025554</v>
      </c>
      <c r="N18">
        <v>0.23381484102831521</v>
      </c>
    </row>
    <row r="19" spans="1:18">
      <c r="A19" t="s">
        <v>41</v>
      </c>
      <c r="B19">
        <v>4</v>
      </c>
      <c r="C19">
        <v>40</v>
      </c>
      <c r="D19">
        <v>8</v>
      </c>
      <c r="E19">
        <v>8.5</v>
      </c>
      <c r="F19">
        <v>8.25</v>
      </c>
      <c r="G19" t="s">
        <v>54</v>
      </c>
      <c r="H19">
        <v>530.84624999999994</v>
      </c>
      <c r="I19">
        <v>0.53084624999999996</v>
      </c>
      <c r="J19" t="s">
        <v>16</v>
      </c>
      <c r="K19" t="s">
        <v>17</v>
      </c>
      <c r="L19" t="s">
        <v>55</v>
      </c>
      <c r="M19">
        <v>2.8058250038503254</v>
      </c>
      <c r="N19">
        <v>0.58619523881935598</v>
      </c>
    </row>
    <row r="20" spans="1:18">
      <c r="A20" t="s">
        <v>14</v>
      </c>
      <c r="B20">
        <v>4</v>
      </c>
      <c r="C20">
        <v>33</v>
      </c>
      <c r="D20">
        <v>8.5</v>
      </c>
      <c r="E20">
        <v>9</v>
      </c>
      <c r="F20">
        <v>8.75</v>
      </c>
      <c r="G20" t="s">
        <v>56</v>
      </c>
      <c r="H20">
        <v>563.01874999999995</v>
      </c>
      <c r="I20">
        <v>0.5630187499999999</v>
      </c>
      <c r="J20" t="s">
        <v>16</v>
      </c>
      <c r="K20" t="s">
        <v>17</v>
      </c>
      <c r="L20" t="s">
        <v>57</v>
      </c>
      <c r="M20">
        <v>2.7679394016037828</v>
      </c>
      <c r="N20">
        <v>0.47156569172557078</v>
      </c>
    </row>
    <row r="21" spans="1:18">
      <c r="A21" t="s">
        <v>14</v>
      </c>
      <c r="B21">
        <v>4</v>
      </c>
      <c r="C21">
        <v>31</v>
      </c>
      <c r="D21">
        <v>9</v>
      </c>
      <c r="E21">
        <v>9.5</v>
      </c>
      <c r="F21">
        <v>9.25</v>
      </c>
      <c r="G21" t="s">
        <v>58</v>
      </c>
      <c r="H21">
        <v>595.19124999999997</v>
      </c>
      <c r="I21">
        <v>0.59519124999999995</v>
      </c>
      <c r="J21" t="s">
        <v>16</v>
      </c>
      <c r="K21" t="s">
        <v>17</v>
      </c>
      <c r="L21" t="s">
        <v>59</v>
      </c>
      <c r="M21">
        <v>2.8294143749634433</v>
      </c>
      <c r="N21">
        <v>0.57998773277779725</v>
      </c>
    </row>
    <row r="22" spans="1:18">
      <c r="A22" t="s">
        <v>41</v>
      </c>
      <c r="B22">
        <v>4</v>
      </c>
      <c r="C22">
        <v>36</v>
      </c>
      <c r="D22">
        <v>9.5</v>
      </c>
      <c r="E22">
        <v>10</v>
      </c>
      <c r="F22">
        <v>9.75</v>
      </c>
      <c r="G22" t="s">
        <v>60</v>
      </c>
      <c r="H22">
        <v>627.36374999999998</v>
      </c>
      <c r="I22">
        <v>0.62736375</v>
      </c>
      <c r="J22" t="s">
        <v>16</v>
      </c>
      <c r="K22" t="s">
        <v>17</v>
      </c>
      <c r="L22" t="s">
        <v>61</v>
      </c>
      <c r="M22">
        <v>2.7908166291248424</v>
      </c>
      <c r="N22">
        <v>0.52742516054513366</v>
      </c>
    </row>
    <row r="23" spans="1:18">
      <c r="N23" s="1"/>
    </row>
    <row r="24" spans="1:18">
      <c r="I24">
        <f>AVERAGE(I5:I22)</f>
        <v>0.36104694444444441</v>
      </c>
      <c r="L24" t="s">
        <v>62</v>
      </c>
      <c r="M24">
        <f>AVERAGE(M5:M22)</f>
        <v>2.829933325209967</v>
      </c>
      <c r="N24">
        <f>AVERAGE(N5:N22)</f>
        <v>0.70924735756873636</v>
      </c>
    </row>
    <row r="25" spans="1:18">
      <c r="L25" t="s">
        <v>78</v>
      </c>
      <c r="M25">
        <f>STDEV(M2:M22)</f>
        <v>6.4473532586553181E-2</v>
      </c>
      <c r="N25">
        <f>STDEV(N5:N22)</f>
        <v>0.19686814525945792</v>
      </c>
    </row>
    <row r="26" spans="1:18">
      <c r="A26" t="s">
        <v>63</v>
      </c>
      <c r="B26" t="s">
        <v>64</v>
      </c>
      <c r="C26" t="s">
        <v>65</v>
      </c>
      <c r="D26" t="s">
        <v>66</v>
      </c>
      <c r="E26" t="s">
        <v>67</v>
      </c>
      <c r="F26" t="s">
        <v>68</v>
      </c>
      <c r="G26" t="s">
        <v>69</v>
      </c>
      <c r="J26" t="s">
        <v>70</v>
      </c>
      <c r="K26" t="s">
        <v>73</v>
      </c>
      <c r="L26" t="s">
        <v>74</v>
      </c>
      <c r="M26" t="s">
        <v>75</v>
      </c>
      <c r="N26" t="s">
        <v>76</v>
      </c>
      <c r="O26" t="s">
        <v>71</v>
      </c>
      <c r="R26" t="s">
        <v>72</v>
      </c>
    </row>
    <row r="27" spans="1:18">
      <c r="A27">
        <v>50.207999999999998</v>
      </c>
      <c r="B27">
        <v>-45.688000000000002</v>
      </c>
      <c r="C27">
        <v>3448</v>
      </c>
      <c r="D27">
        <v>0.70924735756873636</v>
      </c>
      <c r="E27">
        <v>17</v>
      </c>
      <c r="F27" t="s">
        <v>16</v>
      </c>
      <c r="G27">
        <v>1</v>
      </c>
      <c r="J27" s="1" t="s">
        <v>77</v>
      </c>
      <c r="K27">
        <v>1.5</v>
      </c>
      <c r="L27">
        <v>10</v>
      </c>
      <c r="O27">
        <v>0.36104694444444441</v>
      </c>
      <c r="R27">
        <v>2.829933325209967</v>
      </c>
    </row>
  </sheetData>
  <phoneticPr fontId="1" type="noConversion"/>
  <pageMargins left="0.7" right="0.7" top="0.75" bottom="0.75" header="0.3" footer="0.3"/>
  <pageSetup orientation="portrait" horizontalDpi="4294967292" verticalDpi="4294967292"/>
  <extLst>
    <ext xmlns:mx="http://schemas.microsoft.com/office/mac/excel/2008/main" uri="http://schemas.microsoft.com/office/mac/excel/2008/main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"/>
  <sheetViews>
    <sheetView workbookViewId="0"/>
  </sheetViews>
  <sheetFormatPr baseColWidth="10" defaultColWidth="8.83203125" defaultRowHeight="14"/>
  <sheetData/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"/>
  <sheetViews>
    <sheetView workbookViewId="0"/>
  </sheetViews>
  <sheetFormatPr baseColWidth="10" defaultColWidth="8.83203125" defaultRowHeight="14"/>
  <sheetData/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MD95-2024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Babette</dc:creator>
  <cp:lastModifiedBy>Andreas Schmittner</cp:lastModifiedBy>
  <dcterms:created xsi:type="dcterms:W3CDTF">2016-12-12T11:47:37Z</dcterms:created>
  <dcterms:modified xsi:type="dcterms:W3CDTF">2017-03-11T23:36:15Z</dcterms:modified>
</cp:coreProperties>
</file>